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560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2" i="1" l="1"/>
  <c r="D13" i="1"/>
  <c r="D14" i="1"/>
  <c r="A28" i="1" l="1"/>
  <c r="F25" i="1"/>
  <c r="F24" i="1"/>
  <c r="F23" i="1"/>
  <c r="F22" i="1"/>
  <c r="F21" i="1"/>
  <c r="F20" i="1"/>
  <c r="F19" i="1"/>
  <c r="F18" i="1"/>
  <c r="F17" i="1"/>
  <c r="F16" i="1"/>
  <c r="F15" i="1"/>
  <c r="F14" i="1"/>
  <c r="G14" i="1"/>
  <c r="F13" i="1"/>
  <c r="G13" i="1" l="1"/>
  <c r="D15" i="1"/>
  <c r="G15" i="1" s="1"/>
  <c r="D16" i="1"/>
  <c r="D17" i="1"/>
  <c r="G17" i="1" s="1"/>
  <c r="D18" i="1"/>
  <c r="D19" i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G12" i="1"/>
  <c r="G19" i="1"/>
  <c r="F12" i="1"/>
  <c r="G16" i="1"/>
  <c r="G18" i="1"/>
  <c r="C27" i="1" l="1"/>
  <c r="D27" i="1"/>
</calcChain>
</file>

<file path=xl/sharedStrings.xml><?xml version="1.0" encoding="utf-8"?>
<sst xmlns="http://schemas.openxmlformats.org/spreadsheetml/2006/main" count="41" uniqueCount="24">
  <si>
    <t>Kleider</t>
  </si>
  <si>
    <t>Schuhe</t>
  </si>
  <si>
    <t>Coiffeur</t>
  </si>
  <si>
    <t>Auswärtige Mahlzeiten</t>
  </si>
  <si>
    <t>TOTAL</t>
  </si>
  <si>
    <t>Fahrrad/Mofa (Unterhalt/Reparaturen), Fahrkosten öffentliche Verkehrsmittel</t>
  </si>
  <si>
    <t xml:space="preserve">Besondere Hygieneartikel, Verhütungsmittel </t>
  </si>
  <si>
    <t>Sportgeräte, Sportbekleidung und Sportausrüstung</t>
  </si>
  <si>
    <t>&lt; weiteres &gt;</t>
  </si>
  <si>
    <t>Handy-, Computer- und weitere digitale Geräte (Anschaffung)</t>
  </si>
  <si>
    <t>Handy Abo/Prepaid</t>
  </si>
  <si>
    <t>Datum:</t>
  </si>
  <si>
    <t xml:space="preserve">Für welche Lebenskosten wollen wir Jugendlohn einführen? </t>
  </si>
  <si>
    <t>*</t>
  </si>
  <si>
    <t>Kosten
pro Jahr</t>
  </si>
  <si>
    <t>Kosten
pro Monat</t>
  </si>
  <si>
    <t>im Jugendlohn enthalten (ja/nein)</t>
  </si>
  <si>
    <t>ja</t>
  </si>
  <si>
    <t>nein</t>
  </si>
  <si>
    <t>Auszahlung in Anzahl Monatslöhne:</t>
  </si>
  <si>
    <t>&lt; eingeben &gt;</t>
  </si>
  <si>
    <t>Schreibwaren, Etui, Agenda und Ähnliches</t>
  </si>
  <si>
    <t>Taschengeld: Kino, Konzerte, Disco,
Kiosk, Heftli…</t>
  </si>
  <si>
    <t xml:space="preserve">Diese Tabelle kann zur Berechnung des Jugendlohns® verwendet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</si>
</sst>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0"/>
      <color theme="1"/>
      <name val="Arial"/>
      <family val="2"/>
    </font>
    <font>
      <sz val="11"/>
      <color rgb="FF333333"/>
      <name val="Helvetica"/>
      <family val="2"/>
    </font>
    <font>
      <sz val="3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DE5A00"/>
      </left>
      <right style="medium">
        <color rgb="FFDE5A00"/>
      </right>
      <top style="medium">
        <color rgb="FFDE5A00"/>
      </top>
      <bottom style="medium">
        <color rgb="FFDE5A0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 inden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horizontal="left" vertical="center" indent="1"/>
    </xf>
    <xf numFmtId="4" fontId="4" fillId="0" borderId="1" xfId="0" applyNumberFormat="1" applyFont="1" applyBorder="1" applyAlignment="1">
      <alignment horizontal="right" vertical="center" indent="1"/>
    </xf>
    <xf numFmtId="0" fontId="7" fillId="0" borderId="0" xfId="0" applyFont="1"/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E5A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609600</xdr:colOff>
      <xdr:row>1</xdr:row>
      <xdr:rowOff>438150</xdr:rowOff>
    </xdr:to>
    <xdr:pic>
      <xdr:nvPicPr>
        <xdr:cNvPr id="2" name="Grafik 1" descr="Logo jugendlohn.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5050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363192</xdr:colOff>
      <xdr:row>10</xdr:row>
      <xdr:rowOff>0</xdr:rowOff>
    </xdr:from>
    <xdr:to>
      <xdr:col>2</xdr:col>
      <xdr:colOff>553692</xdr:colOff>
      <xdr:row>10</xdr:row>
      <xdr:rowOff>104775</xdr:rowOff>
    </xdr:to>
    <xdr:sp macro="" textlink="">
      <xdr:nvSpPr>
        <xdr:cNvPr id="4" name="Pfeil nach unten 3"/>
        <xdr:cNvSpPr/>
      </xdr:nvSpPr>
      <xdr:spPr>
        <a:xfrm>
          <a:off x="3585127" y="2468217"/>
          <a:ext cx="190500" cy="104775"/>
        </a:xfrm>
        <a:prstGeom prst="downArrow">
          <a:avLst/>
        </a:prstGeom>
        <a:noFill/>
        <a:ln w="12700">
          <a:solidFill>
            <a:srgbClr val="DE5A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485775</xdr:colOff>
      <xdr:row>10</xdr:row>
      <xdr:rowOff>0</xdr:rowOff>
    </xdr:from>
    <xdr:to>
      <xdr:col>4</xdr:col>
      <xdr:colOff>676275</xdr:colOff>
      <xdr:row>10</xdr:row>
      <xdr:rowOff>104775</xdr:rowOff>
    </xdr:to>
    <xdr:sp macro="" textlink="">
      <xdr:nvSpPr>
        <xdr:cNvPr id="5" name="Pfeil nach unten 4"/>
        <xdr:cNvSpPr/>
      </xdr:nvSpPr>
      <xdr:spPr>
        <a:xfrm>
          <a:off x="5495925" y="2466975"/>
          <a:ext cx="190500" cy="104775"/>
        </a:xfrm>
        <a:prstGeom prst="downArrow">
          <a:avLst/>
        </a:prstGeom>
        <a:noFill/>
        <a:ln w="12700">
          <a:solidFill>
            <a:srgbClr val="DE5A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Layout" zoomScale="115" zoomScaleNormal="100" zoomScalePageLayoutView="115" workbookViewId="0">
      <selection activeCell="C12" sqref="C12"/>
    </sheetView>
  </sheetViews>
  <sheetFormatPr baseColWidth="10" defaultColWidth="11.33203125" defaultRowHeight="13.2" x14ac:dyDescent="0.25"/>
  <cols>
    <col min="1" max="1" width="28" customWidth="1"/>
    <col min="2" max="2" width="18" customWidth="1"/>
    <col min="3" max="4" width="12.6640625" customWidth="1"/>
    <col min="5" max="5" width="16.44140625" customWidth="1"/>
    <col min="6" max="6" width="10.88671875" hidden="1" customWidth="1"/>
    <col min="7" max="7" width="10" hidden="1" customWidth="1"/>
  </cols>
  <sheetData>
    <row r="1" spans="1:7" ht="13.5" thickBot="1" x14ac:dyDescent="0.25"/>
    <row r="2" spans="1:7" ht="38.25" thickBot="1" x14ac:dyDescent="0.55000000000000004">
      <c r="A2" s="3"/>
      <c r="B2" s="3"/>
      <c r="D2" s="4" t="s">
        <v>11</v>
      </c>
      <c r="E2" s="21" t="s">
        <v>20</v>
      </c>
    </row>
    <row r="3" spans="1:7" ht="16.5" customHeight="1" x14ac:dyDescent="0.2">
      <c r="E3" s="11">
        <v>13</v>
      </c>
    </row>
    <row r="4" spans="1:7" ht="13.8" x14ac:dyDescent="0.25">
      <c r="A4" s="5" t="s">
        <v>23</v>
      </c>
      <c r="B4" s="5"/>
      <c r="E4" s="11">
        <v>12</v>
      </c>
    </row>
    <row r="5" spans="1:7" ht="6.9" customHeight="1" thickBot="1" x14ac:dyDescent="0.25">
      <c r="C5" s="5"/>
      <c r="D5" s="5"/>
      <c r="E5" s="12" t="s">
        <v>17</v>
      </c>
    </row>
    <row r="6" spans="1:7" ht="14.4" thickBot="1" x14ac:dyDescent="0.3">
      <c r="A6" s="5" t="s">
        <v>19</v>
      </c>
      <c r="C6" s="20">
        <v>13</v>
      </c>
      <c r="D6" s="5"/>
      <c r="E6" s="12" t="s">
        <v>18</v>
      </c>
      <c r="F6" s="5"/>
      <c r="G6" s="12" t="s">
        <v>18</v>
      </c>
    </row>
    <row r="7" spans="1:7" ht="6.9" customHeight="1" x14ac:dyDescent="0.2">
      <c r="C7" s="5"/>
      <c r="D7" s="5"/>
    </row>
    <row r="8" spans="1:7" ht="13.8" x14ac:dyDescent="0.25">
      <c r="A8" s="5" t="s">
        <v>12</v>
      </c>
      <c r="C8" s="5"/>
      <c r="D8" s="5"/>
      <c r="E8" s="5"/>
    </row>
    <row r="9" spans="1:7" ht="15" thickBot="1" x14ac:dyDescent="0.25">
      <c r="A9" s="5"/>
      <c r="B9" s="5"/>
      <c r="C9" s="5"/>
      <c r="D9" s="5"/>
      <c r="E9" s="5"/>
    </row>
    <row r="10" spans="1:7" s="1" customFormat="1" ht="53.85" customHeight="1" thickBot="1" x14ac:dyDescent="0.25">
      <c r="A10" s="6"/>
      <c r="B10" s="6"/>
      <c r="C10" s="14" t="s">
        <v>14</v>
      </c>
      <c r="D10" s="13" t="s">
        <v>15</v>
      </c>
      <c r="E10" s="14" t="s">
        <v>16</v>
      </c>
      <c r="G10" s="2"/>
    </row>
    <row r="11" spans="1:7" s="1" customFormat="1" ht="11.25" customHeight="1" x14ac:dyDescent="0.2">
      <c r="A11" s="6"/>
      <c r="B11" s="6"/>
      <c r="C11" s="22"/>
      <c r="D11" s="13"/>
      <c r="E11" s="22"/>
      <c r="G11" s="2"/>
    </row>
    <row r="12" spans="1:7" s="1" customFormat="1" ht="33.9" customHeight="1" x14ac:dyDescent="0.2">
      <c r="A12" s="25" t="s">
        <v>0</v>
      </c>
      <c r="B12" s="26"/>
      <c r="C12" s="23"/>
      <c r="D12" s="15">
        <f t="shared" ref="D12:D25" si="0">ROUND((C12/$C$6)*20,0)/20</f>
        <v>0</v>
      </c>
      <c r="E12" s="24" t="s">
        <v>17</v>
      </c>
      <c r="F12" s="16">
        <f t="shared" ref="F12:F25" si="1">IF(E12="ja",C12,0)</f>
        <v>0</v>
      </c>
      <c r="G12" s="16">
        <f>IF(E12="ja",D12,0)</f>
        <v>0</v>
      </c>
    </row>
    <row r="13" spans="1:7" s="1" customFormat="1" ht="33.9" customHeight="1" x14ac:dyDescent="0.25">
      <c r="A13" s="25" t="s">
        <v>1</v>
      </c>
      <c r="B13" s="26"/>
      <c r="C13" s="23"/>
      <c r="D13" s="15">
        <f t="shared" si="0"/>
        <v>0</v>
      </c>
      <c r="E13" s="19" t="s">
        <v>17</v>
      </c>
      <c r="F13" s="16">
        <f t="shared" si="1"/>
        <v>0</v>
      </c>
      <c r="G13" s="16">
        <f t="shared" ref="G13:G25" si="2">IF(E13="ja",D13,0)</f>
        <v>0</v>
      </c>
    </row>
    <row r="14" spans="1:7" s="1" customFormat="1" ht="33.9" customHeight="1" x14ac:dyDescent="0.25">
      <c r="A14" s="25" t="s">
        <v>2</v>
      </c>
      <c r="B14" s="26"/>
      <c r="C14" s="23"/>
      <c r="D14" s="15">
        <f t="shared" si="0"/>
        <v>0</v>
      </c>
      <c r="E14" s="19" t="s">
        <v>17</v>
      </c>
      <c r="F14" s="16">
        <f t="shared" si="1"/>
        <v>0</v>
      </c>
      <c r="G14" s="16">
        <f>IF(E14="ja",D14,0)</f>
        <v>0</v>
      </c>
    </row>
    <row r="15" spans="1:7" s="1" customFormat="1" ht="33.9" customHeight="1" x14ac:dyDescent="0.25">
      <c r="A15" s="25" t="s">
        <v>5</v>
      </c>
      <c r="B15" s="26"/>
      <c r="C15" s="23"/>
      <c r="D15" s="15">
        <f t="shared" si="0"/>
        <v>0</v>
      </c>
      <c r="E15" s="19" t="s">
        <v>17</v>
      </c>
      <c r="F15" s="16">
        <f t="shared" si="1"/>
        <v>0</v>
      </c>
      <c r="G15" s="16">
        <f>IF(E15="ja",D15,0)</f>
        <v>0</v>
      </c>
    </row>
    <row r="16" spans="1:7" s="1" customFormat="1" ht="33.9" customHeight="1" x14ac:dyDescent="0.25">
      <c r="A16" s="25" t="s">
        <v>6</v>
      </c>
      <c r="B16" s="26"/>
      <c r="C16" s="23"/>
      <c r="D16" s="15">
        <f t="shared" si="0"/>
        <v>0</v>
      </c>
      <c r="E16" s="19" t="s">
        <v>17</v>
      </c>
      <c r="F16" s="16">
        <f t="shared" si="1"/>
        <v>0</v>
      </c>
      <c r="G16" s="16">
        <f t="shared" si="2"/>
        <v>0</v>
      </c>
    </row>
    <row r="17" spans="1:7" s="1" customFormat="1" ht="33.9" customHeight="1" x14ac:dyDescent="0.25">
      <c r="A17" s="25" t="s">
        <v>7</v>
      </c>
      <c r="B17" s="26"/>
      <c r="C17" s="23"/>
      <c r="D17" s="15">
        <f t="shared" si="0"/>
        <v>0</v>
      </c>
      <c r="E17" s="19" t="s">
        <v>17</v>
      </c>
      <c r="F17" s="16">
        <f t="shared" si="1"/>
        <v>0</v>
      </c>
      <c r="G17" s="16">
        <f t="shared" si="2"/>
        <v>0</v>
      </c>
    </row>
    <row r="18" spans="1:7" s="1" customFormat="1" ht="33.9" customHeight="1" x14ac:dyDescent="0.25">
      <c r="A18" s="25" t="s">
        <v>9</v>
      </c>
      <c r="B18" s="26"/>
      <c r="C18" s="23"/>
      <c r="D18" s="15">
        <f t="shared" si="0"/>
        <v>0</v>
      </c>
      <c r="E18" s="19" t="s">
        <v>17</v>
      </c>
      <c r="F18" s="16">
        <f t="shared" si="1"/>
        <v>0</v>
      </c>
      <c r="G18" s="16">
        <f t="shared" si="2"/>
        <v>0</v>
      </c>
    </row>
    <row r="19" spans="1:7" s="1" customFormat="1" ht="33.9" customHeight="1" x14ac:dyDescent="0.25">
      <c r="A19" s="25" t="s">
        <v>10</v>
      </c>
      <c r="B19" s="26"/>
      <c r="C19" s="23"/>
      <c r="D19" s="15">
        <f t="shared" si="0"/>
        <v>0</v>
      </c>
      <c r="E19" s="19" t="s">
        <v>17</v>
      </c>
      <c r="F19" s="16">
        <f t="shared" si="1"/>
        <v>0</v>
      </c>
      <c r="G19" s="16">
        <f t="shared" si="2"/>
        <v>0</v>
      </c>
    </row>
    <row r="20" spans="1:7" s="1" customFormat="1" ht="33.9" customHeight="1" x14ac:dyDescent="0.25">
      <c r="A20" s="25" t="s">
        <v>21</v>
      </c>
      <c r="B20" s="26"/>
      <c r="C20" s="23"/>
      <c r="D20" s="15">
        <f t="shared" si="0"/>
        <v>0</v>
      </c>
      <c r="E20" s="19" t="s">
        <v>17</v>
      </c>
      <c r="F20" s="16">
        <f t="shared" si="1"/>
        <v>0</v>
      </c>
      <c r="G20" s="16">
        <f t="shared" si="2"/>
        <v>0</v>
      </c>
    </row>
    <row r="21" spans="1:7" s="1" customFormat="1" ht="33.9" customHeight="1" x14ac:dyDescent="0.25">
      <c r="A21" s="25" t="s">
        <v>22</v>
      </c>
      <c r="B21" s="26"/>
      <c r="C21" s="23"/>
      <c r="D21" s="15">
        <f t="shared" si="0"/>
        <v>0</v>
      </c>
      <c r="E21" s="19" t="s">
        <v>17</v>
      </c>
      <c r="F21" s="16">
        <f t="shared" si="1"/>
        <v>0</v>
      </c>
      <c r="G21" s="16">
        <f t="shared" si="2"/>
        <v>0</v>
      </c>
    </row>
    <row r="22" spans="1:7" s="1" customFormat="1" ht="33.9" customHeight="1" x14ac:dyDescent="0.25">
      <c r="A22" s="25" t="s">
        <v>3</v>
      </c>
      <c r="B22" s="26"/>
      <c r="C22" s="23"/>
      <c r="D22" s="15">
        <f t="shared" si="0"/>
        <v>0</v>
      </c>
      <c r="E22" s="19" t="s">
        <v>17</v>
      </c>
      <c r="F22" s="16">
        <f t="shared" si="1"/>
        <v>0</v>
      </c>
      <c r="G22" s="16">
        <f t="shared" si="2"/>
        <v>0</v>
      </c>
    </row>
    <row r="23" spans="1:7" s="1" customFormat="1" ht="33.9" customHeight="1" x14ac:dyDescent="0.25">
      <c r="A23" s="25" t="s">
        <v>8</v>
      </c>
      <c r="B23" s="26"/>
      <c r="C23" s="23"/>
      <c r="D23" s="15">
        <f t="shared" si="0"/>
        <v>0</v>
      </c>
      <c r="E23" s="19" t="s">
        <v>17</v>
      </c>
      <c r="F23" s="16">
        <f t="shared" si="1"/>
        <v>0</v>
      </c>
      <c r="G23" s="16">
        <f t="shared" si="2"/>
        <v>0</v>
      </c>
    </row>
    <row r="24" spans="1:7" s="1" customFormat="1" ht="33.9" customHeight="1" x14ac:dyDescent="0.25">
      <c r="A24" s="25" t="s">
        <v>8</v>
      </c>
      <c r="B24" s="26"/>
      <c r="C24" s="23"/>
      <c r="D24" s="15">
        <f t="shared" si="0"/>
        <v>0</v>
      </c>
      <c r="E24" s="19" t="s">
        <v>17</v>
      </c>
      <c r="F24" s="16">
        <f t="shared" si="1"/>
        <v>0</v>
      </c>
      <c r="G24" s="16">
        <f t="shared" si="2"/>
        <v>0</v>
      </c>
    </row>
    <row r="25" spans="1:7" s="1" customFormat="1" ht="33.9" customHeight="1" x14ac:dyDescent="0.25">
      <c r="A25" s="25" t="s">
        <v>8</v>
      </c>
      <c r="B25" s="26"/>
      <c r="C25" s="23"/>
      <c r="D25" s="15">
        <f t="shared" si="0"/>
        <v>0</v>
      </c>
      <c r="E25" s="19" t="s">
        <v>17</v>
      </c>
      <c r="F25" s="16">
        <f t="shared" si="1"/>
        <v>0</v>
      </c>
      <c r="G25" s="16">
        <f t="shared" si="2"/>
        <v>0</v>
      </c>
    </row>
    <row r="26" spans="1:7" ht="13.8" x14ac:dyDescent="0.25">
      <c r="A26" s="5"/>
      <c r="B26" s="5"/>
      <c r="C26" s="8"/>
      <c r="D26" s="8"/>
      <c r="E26" s="7"/>
    </row>
    <row r="27" spans="1:7" s="1" customFormat="1" ht="27.75" customHeight="1" x14ac:dyDescent="0.25">
      <c r="A27" s="27" t="s">
        <v>4</v>
      </c>
      <c r="B27" s="28"/>
      <c r="C27" s="17">
        <f>SUM(F12:F25)</f>
        <v>0</v>
      </c>
      <c r="D27" s="17">
        <f>SUM(G12:G25)</f>
        <v>0</v>
      </c>
      <c r="E27" s="10" t="s">
        <v>13</v>
      </c>
    </row>
    <row r="28" spans="1:7" ht="14.4" x14ac:dyDescent="0.3">
      <c r="A28" s="18" t="str">
        <f>IF($C$6=12,"* Jugendlohn-Monatsbertrag inkl. 13. Monatslohn","* Jugendlohn-Monatsbertrag exkl. 13. Monatslohn")</f>
        <v>* Jugendlohn-Monatsbertrag exkl. 13. Monatslohn</v>
      </c>
      <c r="B28" s="9"/>
      <c r="C28" s="5"/>
      <c r="D28" s="5"/>
      <c r="E28" s="5"/>
    </row>
  </sheetData>
  <sheetProtection selectLockedCells="1"/>
  <mergeCells count="15">
    <mergeCell ref="A12:B12"/>
    <mergeCell ref="A27:B27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conditionalFormatting sqref="A12:C12">
    <cfRule type="expression" dxfId="19" priority="22">
      <formula>$E$12="nein"</formula>
    </cfRule>
  </conditionalFormatting>
  <conditionalFormatting sqref="A13:C13">
    <cfRule type="expression" dxfId="18" priority="19">
      <formula>$E$13="nein"</formula>
    </cfRule>
  </conditionalFormatting>
  <conditionalFormatting sqref="A14:C14">
    <cfRule type="expression" dxfId="17" priority="18">
      <formula>$E$14="nein"</formula>
    </cfRule>
  </conditionalFormatting>
  <conditionalFormatting sqref="A15:D15">
    <cfRule type="expression" dxfId="16" priority="17">
      <formula>$E$15="nein"</formula>
    </cfRule>
  </conditionalFormatting>
  <conditionalFormatting sqref="A16:D16">
    <cfRule type="expression" dxfId="15" priority="16">
      <formula>$E$16="nein"</formula>
    </cfRule>
  </conditionalFormatting>
  <conditionalFormatting sqref="A17:D17">
    <cfRule type="expression" dxfId="14" priority="12">
      <formula>$E$17="nein"</formula>
    </cfRule>
  </conditionalFormatting>
  <conditionalFormatting sqref="A18:D18">
    <cfRule type="expression" dxfId="13" priority="11">
      <formula>$E$18="nein"</formula>
    </cfRule>
  </conditionalFormatting>
  <conditionalFormatting sqref="A19:D19">
    <cfRule type="expression" dxfId="12" priority="10">
      <formula>$E$19="nein"</formula>
    </cfRule>
  </conditionalFormatting>
  <conditionalFormatting sqref="A20:D20">
    <cfRule type="expression" dxfId="11" priority="9">
      <formula>$E$20="nein"</formula>
    </cfRule>
  </conditionalFormatting>
  <conditionalFormatting sqref="A21:D21">
    <cfRule type="expression" dxfId="10" priority="8">
      <formula>$E$21="nein"</formula>
    </cfRule>
  </conditionalFormatting>
  <conditionalFormatting sqref="A22:D22">
    <cfRule type="expression" dxfId="9" priority="7">
      <formula>$E$22="nein"</formula>
    </cfRule>
  </conditionalFormatting>
  <conditionalFormatting sqref="A23:D23">
    <cfRule type="expression" dxfId="8" priority="6">
      <formula>$E$23="nein"</formula>
    </cfRule>
  </conditionalFormatting>
  <conditionalFormatting sqref="A24:D24">
    <cfRule type="expression" dxfId="7" priority="5">
      <formula>$E$24="nein"</formula>
    </cfRule>
  </conditionalFormatting>
  <conditionalFormatting sqref="A25:D25">
    <cfRule type="expression" dxfId="6" priority="4">
      <formula>$E$25="nein"</formula>
    </cfRule>
  </conditionalFormatting>
  <conditionalFormatting sqref="D14">
    <cfRule type="expression" dxfId="5" priority="3">
      <formula>$E$15="nein"</formula>
    </cfRule>
  </conditionalFormatting>
  <conditionalFormatting sqref="D13">
    <cfRule type="expression" dxfId="3" priority="2">
      <formula>$E$15="nein"</formula>
    </cfRule>
  </conditionalFormatting>
  <conditionalFormatting sqref="D12">
    <cfRule type="expression" dxfId="1" priority="1">
      <formula>$E$15="nein"</formula>
    </cfRule>
  </conditionalFormatting>
  <dataValidations count="2">
    <dataValidation type="list" allowBlank="1" showInputMessage="1" showErrorMessage="1" sqref="C6">
      <formula1>$E$3:$E$4</formula1>
    </dataValidation>
    <dataValidation type="list" allowBlank="1" showInputMessage="1" showErrorMessage="1" sqref="E12:E25">
      <formula1>$E$5:$E$6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&amp;C© 2018 Verein Jugendlohn | www.jugendlohn.ch | info@jugendlohn.ch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Pro Juventute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Jenal</dc:creator>
  <cp:lastModifiedBy>Daniel Betschart</cp:lastModifiedBy>
  <cp:lastPrinted>2014-10-24T10:45:02Z</cp:lastPrinted>
  <dcterms:created xsi:type="dcterms:W3CDTF">2014-10-24T09:06:40Z</dcterms:created>
  <dcterms:modified xsi:type="dcterms:W3CDTF">2018-03-05T15:14:30Z</dcterms:modified>
</cp:coreProperties>
</file>